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(ป.)\ITA 67\12\"/>
    </mc:Choice>
  </mc:AlternateContent>
  <xr:revisionPtr revIDLastSave="0" documentId="13_ncr:1_{410D7880-FA88-448E-84B3-FA0060C57A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.พ.67" sheetId="3" r:id="rId1"/>
  </sheets>
  <definedNames>
    <definedName name="_xlnm.Print_Area" localSheetId="0">ก.พ.67!$A$1:$N$22</definedName>
  </definedNames>
  <calcPr calcId="191029"/>
</workbook>
</file>

<file path=xl/calcChain.xml><?xml version="1.0" encoding="utf-8"?>
<calcChain xmlns="http://schemas.openxmlformats.org/spreadsheetml/2006/main">
  <c r="J8" i="3" l="1"/>
  <c r="I18" i="3"/>
  <c r="D18" i="3"/>
  <c r="J10" i="3"/>
  <c r="J15" i="3"/>
  <c r="J17" i="3"/>
  <c r="J13" i="3"/>
  <c r="J11" i="3"/>
</calcChain>
</file>

<file path=xl/sharedStrings.xml><?xml version="1.0" encoding="utf-8"?>
<sst xmlns="http://schemas.openxmlformats.org/spreadsheetml/2006/main" count="80" uniqueCount="48">
  <si>
    <t>ที่</t>
  </si>
  <si>
    <t>รวม</t>
  </si>
  <si>
    <t>คิดเป็นร้อยละ</t>
  </si>
  <si>
    <t>รายการ</t>
  </si>
  <si>
    <t>โครงการรณรงค์ป้องกันและแก้ไขปัญหาอุบัติเหตุทางถนนช่วงเทศกาลสำคัญ</t>
  </si>
  <si>
    <t>โครงการการบังคับใช้กฎหมาย อำนวยความยุติธรรมและบริการประชาชน</t>
  </si>
  <si>
    <t>โครงการปราบปรามยาเสพติด</t>
  </si>
  <si>
    <t>โครงการบังคับใช้กฎหมาย อำนวยความยุติธรรมและบริการประชาชน</t>
  </si>
  <si>
    <t>กิจกรรมการรักษาความปลอดภัยและให้บริการแก่นักท่องเที่ยว</t>
  </si>
  <si>
    <t>กิจกรรมการปฏิรูประบบงานสอบสวนและการบังคับใช้กฎหมาย</t>
  </si>
  <si>
    <t>โครงการสร้างภูมิคุ้มกันและป้องกันยาเสพติด</t>
  </si>
  <si>
    <t>กิจกรรม.การสร้างภูมิคุ้มกันในกลุ่มเป้าหมายระดับโรงเรียนประถมศึกษาและมัธยมศึกษาหรือเทียบเท่า</t>
  </si>
  <si>
    <t xml:space="preserve">กิจกรรม.การสกัดกั้น ปราบปราม การผลิต การค้ายาเสพติด </t>
  </si>
  <si>
    <t>ประจำปีงบประมาณ พ.ศ. 2567 ไตรมาสที่ 1-2</t>
  </si>
  <si>
    <t>ผลการเบิกจ่าย (บาท)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</si>
  <si>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</si>
  <si>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</si>
  <si>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</si>
  <si>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</si>
  <si>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</si>
  <si>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</si>
  <si>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</si>
  <si>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</si>
  <si>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</si>
  <si>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</si>
  <si>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เพื่อให้ชุมชนปลอดภัยห่างไกลยาเสพติด</t>
  </si>
  <si>
    <t>รักษาความปลอดภัย และให้บริการแก่นักท่องเที่ยว</t>
  </si>
  <si>
    <t>อำนวยความสะดวกแก่ประชาชน ในการใช้รถใช้ถนน</t>
  </si>
  <si>
    <t xml:space="preserve">กิจกรรมการบังคับใช้กฎหมายและบริการประชาชน </t>
  </si>
  <si>
    <t>ให้ความยุติธรรมแก่ประชาชน</t>
  </si>
  <si>
    <t>รักษาความปลอดภัยสงบเรียบร้อย และความมั่นคงภายในประเทศ</t>
  </si>
  <si>
    <t>/</t>
  </si>
  <si>
    <t>ต.ค.66-มี.ค.67</t>
  </si>
  <si>
    <t>สร้างภูมิคุ้มกัน และป้องกันภัยยาเสพติด</t>
  </si>
  <si>
    <t>สร้างภูมิคุ้มกัน ป้องกันการแพร่ระบาดของยาเสพติดในสถานศึกษา</t>
  </si>
  <si>
    <t>นักท่องเที่ยว มีความปลอดภัยในชีวิตและทรัพย์สิน</t>
  </si>
  <si>
    <t>ลดการแพร่ระบาดของยาเสพติด</t>
  </si>
  <si>
    <t>ประชาชนได้รับความยุติธรรม</t>
  </si>
  <si>
    <t>มีความสงบเรียบร้อยภายในประเทศ</t>
  </si>
  <si>
    <t>ลดการเกิดอุบัติเหตุช่วงเทศกาล วันหยุดยาว</t>
  </si>
  <si>
    <t>ปัญหา/อุปสรรค/แนวทางการแก้ไข</t>
  </si>
  <si>
    <t>ไม่มีปัญหาอุปสรรค ข้อขัดข้องแต่อย่างใด</t>
  </si>
  <si>
    <t xml:space="preserve"> ข้อมูล ณ วันที่ 9 กุมภาพันธ์ พ.ศ. 2567</t>
  </si>
  <si>
    <t>รายงานผลการใช้จ่ายงบประมาณ สถานีตำรวจภูธรบ่อหลวง จังหวัดเชียงใหม่</t>
  </si>
  <si>
    <t xml:space="preserve">       ตรวจแล้วถูกต้อง</t>
  </si>
  <si>
    <t>พ.ต.อ.</t>
  </si>
  <si>
    <t xml:space="preserve">      ( อานุภาพ ชัยศิริ )</t>
  </si>
  <si>
    <t>ผกก.สภ.บ่อหลวง จว.เชียงใหม่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</si>
</sst>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20"/>
      <color theme="1"/>
      <name val="Angsana New"/>
      <family val="1"/>
    </font>
    <font>
      <b/>
      <sz val="20"/>
      <color theme="0"/>
      <name val="Angsana New"/>
      <family val="1"/>
    </font>
    <font>
      <sz val="18"/>
      <name val="Angsana New"/>
      <family val="1"/>
    </font>
    <font>
      <sz val="10"/>
      <color rgb="FF000000"/>
      <name val="Sarabun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000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0" fontId="5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3" fontId="6" fillId="4" borderId="1" xfId="1" applyFont="1" applyFill="1" applyBorder="1" applyAlignment="1">
      <alignment vertical="center" wrapText="1"/>
    </xf>
    <xf numFmtId="43" fontId="5" fillId="4" borderId="1" xfId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4" fillId="5" borderId="1" xfId="0" applyFont="1" applyFill="1" applyBorder="1" applyAlignment="1">
      <alignment horizontal="left" vertical="top" wrapText="1"/>
    </xf>
    <xf numFmtId="0" fontId="5" fillId="5" borderId="0" xfId="0" applyFont="1" applyFill="1"/>
    <xf numFmtId="0" fontId="4" fillId="6" borderId="1" xfId="0" applyFont="1" applyFill="1" applyBorder="1" applyAlignment="1">
      <alignment horizontal="left" wrapText="1"/>
    </xf>
    <xf numFmtId="0" fontId="5" fillId="6" borderId="0" xfId="0" applyFont="1" applyFill="1"/>
    <xf numFmtId="0" fontId="4" fillId="6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wrapText="1"/>
    </xf>
    <xf numFmtId="0" fontId="5" fillId="7" borderId="0" xfId="0" applyFont="1" applyFill="1"/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43" fontId="5" fillId="8" borderId="1" xfId="1" applyFont="1" applyFill="1" applyBorder="1" applyAlignment="1">
      <alignment vertical="center"/>
    </xf>
    <xf numFmtId="43" fontId="5" fillId="8" borderId="1" xfId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15" fontId="6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/>
    <xf numFmtId="0" fontId="7" fillId="9" borderId="0" xfId="0" applyFont="1" applyFill="1"/>
    <xf numFmtId="0" fontId="2" fillId="11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43" fontId="5" fillId="2" borderId="1" xfId="1" applyFont="1" applyFill="1" applyBorder="1"/>
    <xf numFmtId="0" fontId="8" fillId="10" borderId="0" xfId="0" applyFont="1" applyFill="1" applyAlignment="1">
      <alignment horizontal="center" vertical="top"/>
    </xf>
    <xf numFmtId="0" fontId="8" fillId="10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3" fontId="6" fillId="3" borderId="3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43" fontId="5" fillId="3" borderId="3" xfId="1" applyFont="1" applyFill="1" applyBorder="1" applyAlignment="1">
      <alignment horizontal="left" vertical="center"/>
    </xf>
    <xf numFmtId="43" fontId="5" fillId="3" borderId="2" xfId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15" fontId="6" fillId="5" borderId="3" xfId="0" applyNumberFormat="1" applyFont="1" applyFill="1" applyBorder="1" applyAlignment="1">
      <alignment horizontal="center" vertical="center" wrapText="1"/>
    </xf>
    <xf numFmtId="15" fontId="6" fillId="5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5" fillId="7" borderId="3" xfId="1" applyFont="1" applyFill="1" applyBorder="1" applyAlignment="1">
      <alignment horizontal="center" vertical="center"/>
    </xf>
    <xf numFmtId="43" fontId="5" fillId="7" borderId="2" xfId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15" fontId="6" fillId="6" borderId="3" xfId="0" applyNumberFormat="1" applyFont="1" applyFill="1" applyBorder="1" applyAlignment="1">
      <alignment horizontal="center" vertical="center" wrapText="1"/>
    </xf>
    <xf numFmtId="15" fontId="6" fillId="6" borderId="2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43" fontId="6" fillId="6" borderId="3" xfId="1" applyFont="1" applyFill="1" applyBorder="1" applyAlignment="1">
      <alignment horizontal="center" vertical="center"/>
    </xf>
    <xf numFmtId="43" fontId="6" fillId="6" borderId="2" xfId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 vertical="center"/>
    </xf>
    <xf numFmtId="43" fontId="5" fillId="6" borderId="2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3" fontId="5" fillId="5" borderId="3" xfId="1" applyFont="1" applyFill="1" applyBorder="1" applyAlignment="1">
      <alignment horizontal="center" vertical="center"/>
    </xf>
    <xf numFmtId="43" fontId="5" fillId="5" borderId="2" xfId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3" fontId="6" fillId="5" borderId="3" xfId="1" applyFont="1" applyFill="1" applyBorder="1" applyAlignment="1">
      <alignment horizontal="center"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00000"/>
      <color rgb="FFFF99CC"/>
      <color rgb="FF66CCFF"/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18</xdr:row>
      <xdr:rowOff>108688</xdr:rowOff>
    </xdr:from>
    <xdr:to>
      <xdr:col>11</xdr:col>
      <xdr:colOff>295275</xdr:colOff>
      <xdr:row>20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D1EAF7-D212-438A-A5BA-A4482C980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19355" y1="16000" x2="19355" y2="16000"/>
                      <a14:backgroundMark x1="29173" y1="21333" x2="56942" y2="26333"/>
                      <a14:backgroundMark x1="69846" y1="18000" x2="37027" y2="27000"/>
                      <a14:backgroundMark x1="74053" y1="62333" x2="84572" y2="78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5595088"/>
          <a:ext cx="1371600" cy="57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AEB5-C193-43CB-9D66-471DD29073A8}">
  <sheetPr>
    <pageSetUpPr fitToPage="1"/>
  </sheetPr>
  <dimension ref="A1:M22"/>
  <sheetViews>
    <sheetView tabSelected="1" view="pageBreakPreview" topLeftCell="A16" zoomScale="91" zoomScaleNormal="70" zoomScaleSheetLayoutView="91" workbookViewId="0">
      <selection activeCell="J22" sqref="J22"/>
    </sheetView>
  </sheetViews>
  <sheetFormatPr defaultColWidth="9.140625" defaultRowHeight="23.25"/>
  <cols>
    <col min="1" max="1" width="9.140625" style="2"/>
    <col min="2" max="2" width="28.85546875" style="2" bestFit="1" customWidth="1"/>
    <col min="3" max="3" width="25.28515625" style="1" customWidth="1"/>
    <col min="4" max="4" width="14.140625" style="1" bestFit="1" customWidth="1"/>
    <col min="5" max="5" width="9.140625" style="1"/>
    <col min="6" max="6" width="10.5703125" style="1" bestFit="1" customWidth="1"/>
    <col min="7" max="8" width="9.140625" style="1"/>
    <col min="9" max="9" width="12.42578125" style="1" customWidth="1"/>
    <col min="10" max="10" width="8.85546875" style="1" customWidth="1"/>
    <col min="11" max="11" width="9.42578125" style="1" customWidth="1"/>
    <col min="12" max="12" width="22.7109375" style="1" customWidth="1"/>
    <col min="13" max="13" width="17.140625" style="1" customWidth="1"/>
    <col min="14" max="16384" width="9.140625" style="1"/>
  </cols>
  <sheetData>
    <row r="1" spans="1:13" s="30" customFormat="1" ht="29.25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0" customFormat="1" ht="22.5" customHeight="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30" customFormat="1" ht="24.75" customHeight="1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4.7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</row>
    <row r="5" spans="1:13" s="31" customFormat="1" ht="23.25" customHeight="1">
      <c r="A5" s="50" t="s">
        <v>0</v>
      </c>
      <c r="B5" s="38" t="s">
        <v>3</v>
      </c>
      <c r="C5" s="38" t="s">
        <v>15</v>
      </c>
      <c r="D5" s="101" t="s">
        <v>16</v>
      </c>
      <c r="E5" s="102"/>
      <c r="F5" s="102"/>
      <c r="G5" s="102"/>
      <c r="H5" s="103"/>
      <c r="I5" s="47" t="s">
        <v>14</v>
      </c>
      <c r="J5" s="47" t="s">
        <v>2</v>
      </c>
      <c r="K5" s="47" t="s">
        <v>17</v>
      </c>
      <c r="L5" s="47" t="s">
        <v>18</v>
      </c>
      <c r="M5" s="38" t="s">
        <v>40</v>
      </c>
    </row>
    <row r="6" spans="1:13" s="31" customFormat="1" ht="15" customHeight="1">
      <c r="A6" s="50"/>
      <c r="B6" s="38"/>
      <c r="C6" s="38"/>
      <c r="D6" s="50" t="s">
        <v>19</v>
      </c>
      <c r="E6" s="38" t="s">
        <v>20</v>
      </c>
      <c r="F6" s="50" t="s">
        <v>21</v>
      </c>
      <c r="G6" s="50" t="s">
        <v>22</v>
      </c>
      <c r="H6" s="50" t="s">
        <v>23</v>
      </c>
      <c r="I6" s="48"/>
      <c r="J6" s="48"/>
      <c r="K6" s="48"/>
      <c r="L6" s="48"/>
      <c r="M6" s="38"/>
    </row>
    <row r="7" spans="1:13" s="31" customFormat="1" ht="47.25" customHeight="1">
      <c r="A7" s="50"/>
      <c r="B7" s="38"/>
      <c r="C7" s="38"/>
      <c r="D7" s="50"/>
      <c r="E7" s="38"/>
      <c r="F7" s="50"/>
      <c r="G7" s="50"/>
      <c r="H7" s="50"/>
      <c r="I7" s="49"/>
      <c r="J7" s="49"/>
      <c r="K7" s="49"/>
      <c r="L7" s="49"/>
      <c r="M7" s="38"/>
    </row>
    <row r="8" spans="1:13" s="6" customFormat="1" ht="47.25" customHeight="1">
      <c r="A8" s="41">
        <v>1</v>
      </c>
      <c r="B8" s="5" t="s">
        <v>10</v>
      </c>
      <c r="C8" s="39" t="s">
        <v>33</v>
      </c>
      <c r="D8" s="43">
        <v>2140</v>
      </c>
      <c r="E8" s="45" t="s">
        <v>31</v>
      </c>
      <c r="F8" s="45" t="s">
        <v>24</v>
      </c>
      <c r="G8" s="45" t="s">
        <v>24</v>
      </c>
      <c r="H8" s="45" t="s">
        <v>24</v>
      </c>
      <c r="I8" s="57">
        <v>1140</v>
      </c>
      <c r="J8" s="59">
        <f t="shared" ref="J8" si="0">I8*100/D8</f>
        <v>53.271028037383175</v>
      </c>
      <c r="K8" s="91" t="s">
        <v>32</v>
      </c>
      <c r="L8" s="39" t="s">
        <v>34</v>
      </c>
      <c r="M8" s="39" t="s">
        <v>41</v>
      </c>
    </row>
    <row r="9" spans="1:13" s="6" customFormat="1" ht="93.75" customHeight="1">
      <c r="A9" s="42"/>
      <c r="B9" s="5" t="s">
        <v>11</v>
      </c>
      <c r="C9" s="40"/>
      <c r="D9" s="44"/>
      <c r="E9" s="46"/>
      <c r="F9" s="46"/>
      <c r="G9" s="46"/>
      <c r="H9" s="46"/>
      <c r="I9" s="58"/>
      <c r="J9" s="60"/>
      <c r="K9" s="92"/>
      <c r="L9" s="40"/>
      <c r="M9" s="40"/>
    </row>
    <row r="10" spans="1:13" s="14" customFormat="1" ht="69.75">
      <c r="A10" s="7">
        <v>2</v>
      </c>
      <c r="B10" s="8" t="s">
        <v>4</v>
      </c>
      <c r="C10" s="9" t="s">
        <v>27</v>
      </c>
      <c r="D10" s="10">
        <v>14300</v>
      </c>
      <c r="E10" s="32" t="s">
        <v>31</v>
      </c>
      <c r="F10" s="32" t="s">
        <v>24</v>
      </c>
      <c r="G10" s="32" t="s">
        <v>24</v>
      </c>
      <c r="H10" s="32" t="s">
        <v>24</v>
      </c>
      <c r="I10" s="11">
        <v>14300</v>
      </c>
      <c r="J10" s="12">
        <f>I10*100/D10</f>
        <v>100</v>
      </c>
      <c r="K10" s="13" t="s">
        <v>32</v>
      </c>
      <c r="L10" s="9" t="s">
        <v>39</v>
      </c>
      <c r="M10" s="9" t="s">
        <v>41</v>
      </c>
    </row>
    <row r="11" spans="1:13" s="16" customFormat="1" ht="69.75">
      <c r="A11" s="97">
        <v>3</v>
      </c>
      <c r="B11" s="15" t="s">
        <v>5</v>
      </c>
      <c r="C11" s="51" t="s">
        <v>26</v>
      </c>
      <c r="D11" s="99">
        <v>10000</v>
      </c>
      <c r="E11" s="93" t="s">
        <v>31</v>
      </c>
      <c r="F11" s="93" t="s">
        <v>24</v>
      </c>
      <c r="G11" s="93" t="s">
        <v>24</v>
      </c>
      <c r="H11" s="93" t="s">
        <v>24</v>
      </c>
      <c r="I11" s="95">
        <v>6800</v>
      </c>
      <c r="J11" s="63">
        <f>I11*100/D11</f>
        <v>68</v>
      </c>
      <c r="K11" s="65" t="s">
        <v>32</v>
      </c>
      <c r="L11" s="51" t="s">
        <v>35</v>
      </c>
      <c r="M11" s="51" t="s">
        <v>41</v>
      </c>
    </row>
    <row r="12" spans="1:13" s="16" customFormat="1" ht="48" customHeight="1">
      <c r="A12" s="98"/>
      <c r="B12" s="15" t="s">
        <v>8</v>
      </c>
      <c r="C12" s="52"/>
      <c r="D12" s="100"/>
      <c r="E12" s="94"/>
      <c r="F12" s="94"/>
      <c r="G12" s="94"/>
      <c r="H12" s="94"/>
      <c r="I12" s="96"/>
      <c r="J12" s="64"/>
      <c r="K12" s="66"/>
      <c r="L12" s="52"/>
      <c r="M12" s="52"/>
    </row>
    <row r="13" spans="1:13" s="18" customFormat="1" ht="24" customHeight="1">
      <c r="A13" s="81">
        <v>4</v>
      </c>
      <c r="B13" s="17" t="s">
        <v>6</v>
      </c>
      <c r="C13" s="83" t="s">
        <v>25</v>
      </c>
      <c r="D13" s="85">
        <v>11000</v>
      </c>
      <c r="E13" s="87" t="s">
        <v>31</v>
      </c>
      <c r="F13" s="87" t="s">
        <v>24</v>
      </c>
      <c r="G13" s="87" t="s">
        <v>24</v>
      </c>
      <c r="H13" s="87" t="s">
        <v>24</v>
      </c>
      <c r="I13" s="89">
        <v>11000</v>
      </c>
      <c r="J13" s="73">
        <f>I13*100/D13</f>
        <v>100</v>
      </c>
      <c r="K13" s="75" t="s">
        <v>32</v>
      </c>
      <c r="L13" s="53" t="s">
        <v>36</v>
      </c>
      <c r="M13" s="53" t="s">
        <v>41</v>
      </c>
    </row>
    <row r="14" spans="1:13" s="18" customFormat="1" ht="92.25" customHeight="1">
      <c r="A14" s="82"/>
      <c r="B14" s="19" t="s">
        <v>12</v>
      </c>
      <c r="C14" s="84"/>
      <c r="D14" s="86"/>
      <c r="E14" s="88"/>
      <c r="F14" s="88"/>
      <c r="G14" s="88"/>
      <c r="H14" s="88"/>
      <c r="I14" s="90"/>
      <c r="J14" s="74"/>
      <c r="K14" s="76"/>
      <c r="L14" s="54"/>
      <c r="M14" s="54"/>
    </row>
    <row r="15" spans="1:13" s="21" customFormat="1" ht="69.75" customHeight="1">
      <c r="A15" s="77">
        <v>5</v>
      </c>
      <c r="B15" s="20" t="s">
        <v>7</v>
      </c>
      <c r="C15" s="55" t="s">
        <v>30</v>
      </c>
      <c r="D15" s="69">
        <v>646800</v>
      </c>
      <c r="E15" s="79" t="s">
        <v>31</v>
      </c>
      <c r="F15" s="79" t="s">
        <v>24</v>
      </c>
      <c r="G15" s="79" t="s">
        <v>24</v>
      </c>
      <c r="H15" s="79" t="s">
        <v>24</v>
      </c>
      <c r="I15" s="69">
        <v>369609.09</v>
      </c>
      <c r="J15" s="71">
        <f>I15*100/D15</f>
        <v>57.144262523191095</v>
      </c>
      <c r="K15" s="61" t="s">
        <v>32</v>
      </c>
      <c r="L15" s="55" t="s">
        <v>38</v>
      </c>
      <c r="M15" s="55" t="s">
        <v>41</v>
      </c>
    </row>
    <row r="16" spans="1:13" s="21" customFormat="1" ht="46.5" customHeight="1">
      <c r="A16" s="78"/>
      <c r="B16" s="20" t="s">
        <v>28</v>
      </c>
      <c r="C16" s="56"/>
      <c r="D16" s="70"/>
      <c r="E16" s="80"/>
      <c r="F16" s="80"/>
      <c r="G16" s="80"/>
      <c r="H16" s="80"/>
      <c r="I16" s="70"/>
      <c r="J16" s="72"/>
      <c r="K16" s="62"/>
      <c r="L16" s="56"/>
      <c r="M16" s="56"/>
    </row>
    <row r="17" spans="1:13" s="29" customFormat="1" ht="66.75" customHeight="1">
      <c r="A17" s="22">
        <v>6</v>
      </c>
      <c r="B17" s="23" t="s">
        <v>9</v>
      </c>
      <c r="C17" s="24" t="s">
        <v>29</v>
      </c>
      <c r="D17" s="25">
        <v>18600</v>
      </c>
      <c r="E17" s="33" t="s">
        <v>31</v>
      </c>
      <c r="F17" s="33" t="s">
        <v>24</v>
      </c>
      <c r="G17" s="33" t="s">
        <v>24</v>
      </c>
      <c r="H17" s="33" t="s">
        <v>24</v>
      </c>
      <c r="I17" s="26">
        <v>0</v>
      </c>
      <c r="J17" s="27">
        <f t="shared" ref="J17" si="1">I17*100/D17</f>
        <v>0</v>
      </c>
      <c r="K17" s="28" t="s">
        <v>32</v>
      </c>
      <c r="L17" s="24" t="s">
        <v>37</v>
      </c>
      <c r="M17" s="24" t="s">
        <v>41</v>
      </c>
    </row>
    <row r="18" spans="1:13">
      <c r="A18" s="67" t="s">
        <v>1</v>
      </c>
      <c r="B18" s="68"/>
      <c r="C18" s="34"/>
      <c r="D18" s="35">
        <f>SUM(D8:D17)</f>
        <v>702840</v>
      </c>
      <c r="E18" s="34"/>
      <c r="F18" s="34"/>
      <c r="G18" s="34"/>
      <c r="H18" s="34"/>
      <c r="I18" s="35">
        <f>SUM(I8:I17)</f>
        <v>402849.09</v>
      </c>
      <c r="J18" s="34"/>
      <c r="K18" s="34"/>
      <c r="L18" s="34"/>
      <c r="M18" s="34"/>
    </row>
    <row r="19" spans="1:13">
      <c r="I19" s="104"/>
      <c r="J19" s="104" t="s">
        <v>44</v>
      </c>
    </row>
    <row r="20" spans="1:13">
      <c r="I20" s="105" t="s">
        <v>45</v>
      </c>
      <c r="J20" s="105"/>
    </row>
    <row r="21" spans="1:13">
      <c r="I21" s="104"/>
      <c r="J21" s="104" t="s">
        <v>46</v>
      </c>
    </row>
    <row r="22" spans="1:13">
      <c r="I22" s="104"/>
      <c r="J22" s="104" t="s">
        <v>47</v>
      </c>
    </row>
  </sheetData>
  <mergeCells count="67">
    <mergeCell ref="I20:J20"/>
    <mergeCell ref="J5:J7"/>
    <mergeCell ref="K5:K7"/>
    <mergeCell ref="A5:A7"/>
    <mergeCell ref="B5:B7"/>
    <mergeCell ref="C5:C7"/>
    <mergeCell ref="D5:H5"/>
    <mergeCell ref="I5:I7"/>
    <mergeCell ref="A11:A12"/>
    <mergeCell ref="C11:C12"/>
    <mergeCell ref="D11:D12"/>
    <mergeCell ref="E11:E12"/>
    <mergeCell ref="F11:F12"/>
    <mergeCell ref="G13:G14"/>
    <mergeCell ref="H13:H14"/>
    <mergeCell ref="I13:I14"/>
    <mergeCell ref="H8:H9"/>
    <mergeCell ref="K8:K9"/>
    <mergeCell ref="G11:G12"/>
    <mergeCell ref="H11:H12"/>
    <mergeCell ref="I11:I12"/>
    <mergeCell ref="G8:G9"/>
    <mergeCell ref="A13:A14"/>
    <mergeCell ref="C13:C14"/>
    <mergeCell ref="D13:D14"/>
    <mergeCell ref="E13:E14"/>
    <mergeCell ref="F13:F14"/>
    <mergeCell ref="A18:B18"/>
    <mergeCell ref="I15:I16"/>
    <mergeCell ref="J15:J16"/>
    <mergeCell ref="L8:L9"/>
    <mergeCell ref="L11:L12"/>
    <mergeCell ref="L13:L14"/>
    <mergeCell ref="L15:L16"/>
    <mergeCell ref="J13:J14"/>
    <mergeCell ref="K13:K14"/>
    <mergeCell ref="A15:A16"/>
    <mergeCell ref="C15:C16"/>
    <mergeCell ref="D15:D16"/>
    <mergeCell ref="E15:E16"/>
    <mergeCell ref="F15:F16"/>
    <mergeCell ref="G15:G16"/>
    <mergeCell ref="H15:H16"/>
    <mergeCell ref="M11:M12"/>
    <mergeCell ref="M13:M14"/>
    <mergeCell ref="M15:M16"/>
    <mergeCell ref="I8:I9"/>
    <mergeCell ref="J8:J9"/>
    <mergeCell ref="K15:K16"/>
    <mergeCell ref="J11:J12"/>
    <mergeCell ref="K11:K12"/>
    <mergeCell ref="A1:M1"/>
    <mergeCell ref="A2:M2"/>
    <mergeCell ref="A3:M3"/>
    <mergeCell ref="M5:M7"/>
    <mergeCell ref="M8:M9"/>
    <mergeCell ref="A8:A9"/>
    <mergeCell ref="C8:C9"/>
    <mergeCell ref="D8:D9"/>
    <mergeCell ref="E8:E9"/>
    <mergeCell ref="F8:F9"/>
    <mergeCell ref="L5:L7"/>
    <mergeCell ref="D6:D7"/>
    <mergeCell ref="E6:E7"/>
    <mergeCell ref="F6:F7"/>
    <mergeCell ref="G6:G7"/>
    <mergeCell ref="H6:H7"/>
  </mergeCells>
  <printOptions horizontalCentered="1"/>
  <pageMargins left="0.43307086614173229" right="3.937007874015748E-2" top="0.35433070866141736" bottom="0" header="0.31496062992125984" footer="0.31496062992125984"/>
  <pageSetup paperSize="9" scale="6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ก.พ.67</vt:lpstr>
      <vt:lpstr>ก.พ.67!Print_Area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Nike 12</cp:lastModifiedBy>
  <cp:lastPrinted>2024-04-11T15:06:46Z</cp:lastPrinted>
  <dcterms:created xsi:type="dcterms:W3CDTF">2024-01-10T07:59:11Z</dcterms:created>
  <dcterms:modified xsi:type="dcterms:W3CDTF">2024-04-11T15:10:29Z</dcterms:modified>
</cp:coreProperties>
</file>